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440" windowHeight="12300"/>
  </bookViews>
  <sheets>
    <sheet name="Rozpočet" sheetId="8" r:id="rId1"/>
    <sheet name="Vzor rozpoctu DOP" sheetId="4" r:id="rId2"/>
    <sheet name="Pokyny k vyplneniu" sheetId="7" r:id="rId3"/>
  </sheets>
  <definedNames>
    <definedName name="_xlnm._FilterDatabase" localSheetId="2" hidden="1">'Pokyny k vyplneniu'!$B$7:$C$7</definedName>
    <definedName name="_xlnm.Print_Titles" localSheetId="0">Rozpočet!$13:$13</definedName>
    <definedName name="_xlnm.Print_Titles" localSheetId="1">'Vzor rozpoctu DOP'!$13:$13</definedName>
    <definedName name="_xlnm.Print_Area" localSheetId="0">Rozpočet!$B$1:$I$29</definedName>
    <definedName name="_xlnm.Print_Area" localSheetId="1">'Vzor rozpoctu DOP'!$B$1:$I$29</definedName>
    <definedName name="Podpora_aktívneho_občianstva_a_participatívnej_demokracie" localSheetId="0">#REF!</definedName>
    <definedName name="Podpora_aktívneho_občianstva_a_participatívnej_demokracie">#REF!</definedName>
    <definedName name="Range_Rozpocet" localSheetId="0">Rozpočet!$B$13:$I$27</definedName>
    <definedName name="Range_Rozpocet">'Vzor rozpoctu DOP'!$B$13:$I$27</definedName>
    <definedName name="Range_Zarobky" localSheetId="0">Rozpočet!$D$66:$E$70</definedName>
    <definedName name="Range_Zarobky">'Vzor rozpoctu DOP'!$D$66:$E$70</definedName>
    <definedName name="Zoznam1" localSheetId="0">#REF!</definedName>
    <definedName name="Zoznam1">#REF!</definedName>
    <definedName name="Zoznam2" localSheetId="0">#REF!</definedName>
    <definedName name="Zoznam2">#REF!</definedName>
  </definedNames>
  <calcPr calcId="144525"/>
</workbook>
</file>

<file path=xl/calcChain.xml><?xml version="1.0" encoding="utf-8"?>
<calcChain xmlns="http://schemas.openxmlformats.org/spreadsheetml/2006/main">
  <c r="H25" i="8" l="1"/>
  <c r="H24" i="8"/>
  <c r="H23" i="8"/>
  <c r="H22" i="8"/>
  <c r="H21" i="8"/>
  <c r="F20" i="8"/>
  <c r="H20" i="8" s="1"/>
  <c r="H19" i="8"/>
  <c r="F18" i="8"/>
  <c r="H18" i="8" s="1"/>
  <c r="H17" i="8"/>
  <c r="F16" i="8"/>
  <c r="H16" i="8" s="1"/>
  <c r="H15" i="8"/>
  <c r="F14" i="8"/>
  <c r="H14" i="8" s="1"/>
  <c r="H21" i="4"/>
  <c r="H22" i="4"/>
  <c r="H23" i="4"/>
  <c r="H24" i="4"/>
  <c r="H25" i="4"/>
  <c r="F26" i="8" l="1"/>
  <c r="H26" i="8" s="1"/>
  <c r="F27" i="8" s="1"/>
  <c r="H27" i="8" s="1"/>
  <c r="H28" i="8" s="1"/>
  <c r="F20" i="4"/>
  <c r="H20" i="4" s="1"/>
  <c r="F18" i="4"/>
  <c r="F16" i="4"/>
  <c r="F14" i="4"/>
  <c r="H14" i="4" s="1"/>
  <c r="H19" i="4" l="1"/>
  <c r="H18" i="4" l="1"/>
  <c r="H17" i="4"/>
  <c r="H16" i="4"/>
  <c r="H15" i="4"/>
  <c r="F26" i="4" l="1"/>
  <c r="H26" i="4" s="1"/>
  <c r="F27" i="4" l="1"/>
  <c r="H27" i="4" s="1"/>
  <c r="H28" i="4" s="1"/>
</calcChain>
</file>

<file path=xl/sharedStrings.xml><?xml version="1.0" encoding="utf-8"?>
<sst xmlns="http://schemas.openxmlformats.org/spreadsheetml/2006/main" count="205" uniqueCount="70">
  <si>
    <t>Rozpočet projektu s podrobným komentárom</t>
  </si>
  <si>
    <t>P. č.</t>
  </si>
  <si>
    <t>Názov položky</t>
  </si>
  <si>
    <t>Skupina výdavkov</t>
  </si>
  <si>
    <t>Merná jednotka</t>
  </si>
  <si>
    <t>Jednotková cena</t>
  </si>
  <si>
    <t>Počet jednotiek</t>
  </si>
  <si>
    <t xml:space="preserve">  Celkom</t>
  </si>
  <si>
    <t>910 - Jednotkové výdavky</t>
  </si>
  <si>
    <t>mesiac</t>
  </si>
  <si>
    <t>hodina</t>
  </si>
  <si>
    <t>Riadenie proj.</t>
  </si>
  <si>
    <t>905 - Ostatné spôsoby paušálneho financovania</t>
  </si>
  <si>
    <t>projekt</t>
  </si>
  <si>
    <t>Ostatné výdavky</t>
  </si>
  <si>
    <t>903 - Paušálna sadzba na ostatné výdavky projektu (nariadenie 1304/2013, čl. 14 ods. 2)</t>
  </si>
  <si>
    <t>Spolu za projekt</t>
  </si>
  <si>
    <t>X</t>
  </si>
  <si>
    <t>013 - Softvér</t>
  </si>
  <si>
    <t>014 - Oceniteľné práva</t>
  </si>
  <si>
    <t>019 - Ostatný dlhodobý nehmotný majetok</t>
  </si>
  <si>
    <t>021 - Stavby</t>
  </si>
  <si>
    <t>022 - Samostatné hnuteľné veci a súbor hnuteľných vecí</t>
  </si>
  <si>
    <t>023 - Dopravné prostriedky</t>
  </si>
  <si>
    <t>027 - Pozemky</t>
  </si>
  <si>
    <t>029 - Ostatný dlhodobý hmotný majetok</t>
  </si>
  <si>
    <t>112 - Zásoby</t>
  </si>
  <si>
    <t>352 - Poskytnutie dotácií, príspevkov voči tretím osobám</t>
  </si>
  <si>
    <t>502 - Spotreba energie</t>
  </si>
  <si>
    <t>503 - Spotreba ostatných neskladovateľných dodávok</t>
  </si>
  <si>
    <t>511 - Opravy a udržiavanie</t>
  </si>
  <si>
    <t>512 - Cestovné náhrady</t>
  </si>
  <si>
    <t>518 - Ostatné služby</t>
  </si>
  <si>
    <t>521 - Mzdové výdavky</t>
  </si>
  <si>
    <t>548 - Výdavky na prevádzkovú činnosť</t>
  </si>
  <si>
    <t>551 - Odpisy</t>
  </si>
  <si>
    <t>568 - Ostatné finančné výdavky</t>
  </si>
  <si>
    <t>901 - Paušálna sadzba na krytie nepriamych výdavkov (spôsoby stanovené členským štátom, Európskou komisiou)</t>
  </si>
  <si>
    <t>902 - Paušálna sadzba na nepriame výdavky určené na základe nákladov na zamestnancov (nariadenie 1303/2013, čl. 68 ods. 1, písm. b)</t>
  </si>
  <si>
    <t>904 - Paušálna sadzba na náklady na zamestnancov (nariadenie 1299/2013 čl. 19)</t>
  </si>
  <si>
    <t>920 -  Jednotkové sumy</t>
  </si>
  <si>
    <t>930 - Rezerva na nepredvídané výdavky</t>
  </si>
  <si>
    <t>Supervizia - individ.</t>
  </si>
  <si>
    <t>Supervizia - skupin.</t>
  </si>
  <si>
    <t>áno</t>
  </si>
  <si>
    <t>nie</t>
  </si>
  <si>
    <t>1-5</t>
  </si>
  <si>
    <t>I</t>
  </si>
  <si>
    <t>stĺpec v rozpočte</t>
  </si>
  <si>
    <t>pokyn na vyplnenie</t>
  </si>
  <si>
    <t>Pokyny k vypĺňaniu rozpočtu projektu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</si>
  <si>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</si>
  <si>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* Odôvodniť opodstatnenosť každej položky rozpočtu, uviesť prepojenie s príslušnými aktivitami  a spôsob výpočtu položiek. V prípade potreby rozsiahlejšieho komentára k rozpočtu, tento môže byť vytvorený v dokumente Word a zaradený ako osobitná príloha k rozpočtu. Uvedený stĺpec slúži ako podpora pri posúdení oprávnenosti plánovaného rozpočtu projektu v rámci konania o žiadosti o NFP.</t>
  </si>
  <si>
    <t>Žiadateľ vypĺňa stĺpce označené žltou farbou</t>
  </si>
  <si>
    <r>
      <t>Podrobný komentár k položke a k spôsobu výpočtu položky</t>
    </r>
    <r>
      <rPr>
        <b/>
        <sz val="11"/>
        <color indexed="9"/>
        <rFont val="Calibri"/>
        <family val="2"/>
        <charset val="238"/>
      </rPr>
      <t>*</t>
    </r>
  </si>
  <si>
    <t>G</t>
  </si>
  <si>
    <t>supervizia pre zamestnancov pocas 12 mesiacov realizacie projektu, priemerne 3 hodiny mesacne</t>
  </si>
  <si>
    <r>
      <rPr>
        <b/>
        <u/>
        <sz val="11"/>
        <color theme="1"/>
        <rFont val="Calibri"/>
        <family val="2"/>
        <charset val="238"/>
        <scheme val="minor"/>
      </rPr>
      <t>Počet jednotiek</t>
    </r>
    <r>
      <rPr>
        <sz val="11"/>
        <color theme="1"/>
        <rFont val="Calibri"/>
        <family val="2"/>
        <charset val="238"/>
        <scheme val="minor"/>
      </rPr>
      <t xml:space="preserve">
Uviesť počet jednotiek t.j. počet mesiacov, počas ktorých bude zamestnanec vykonávať opatrenia. Napr.: Ak budú na danej pozícii pracovať 2 zamestnanci - každý z nich po 12 mesiacov, uvádza sa súhrnná hodnota - teda 24 mesiacov. Rozdielne výšky pracovného úväzku sa uvádzajú v rozličných riadkoch.
</t>
    </r>
  </si>
  <si>
    <r>
      <rPr>
        <b/>
        <u/>
        <sz val="11"/>
        <color theme="1"/>
        <rFont val="Calibri"/>
        <family val="2"/>
        <charset val="238"/>
        <scheme val="minor"/>
      </rPr>
      <t>Podrobný komentár k položke a k spôsobu výpočtu položky</t>
    </r>
    <r>
      <rPr>
        <sz val="11"/>
        <color theme="1"/>
        <rFont val="Calibri"/>
        <family val="2"/>
        <charset val="238"/>
        <scheme val="minor"/>
      </rPr>
      <t xml:space="preserve">
Žiadateľ podrobne rozpíše jednotlivé položky a spôsob ich výpočtu. Pri jednotlivých pozíciach uvádza najmä počet osôb, dĺžku zapojenia v projekte a číslo podaktivity/čísla podaktivít, na ktorej/ktorých sa osoby podielajú. 
</t>
    </r>
    <r>
      <rPr>
        <u/>
        <sz val="11"/>
        <color theme="1"/>
        <rFont val="Calibri"/>
        <family val="2"/>
        <charset val="238"/>
        <scheme val="minor"/>
      </rPr>
      <t>Podrobný komentár sa pri položkách "riadenie projektu" a ostatné výdavky" nevypĺňa.</t>
    </r>
  </si>
  <si>
    <t>Soc. Pracovnik / Pracovníčka</t>
  </si>
  <si>
    <t>Liec. Pedagog / Pedagogička</t>
  </si>
  <si>
    <t>Asistent / Asistentka Soc. Prace</t>
  </si>
  <si>
    <t>Psycholog / Psychologička</t>
  </si>
  <si>
    <t>Spec. Pedagog / Pedagogička</t>
  </si>
  <si>
    <t>Príloha č. 1-4 Formuláru ŽoNFP OP ĽZ DOP 2016/4.2.1/03</t>
  </si>
  <si>
    <t>2 osoby na obdobie 12 mesiacov, na realizaciu podaktivit 1. a 2.</t>
  </si>
  <si>
    <t>1 osoba na 12 mesiacov - podaktivita 1</t>
  </si>
  <si>
    <t>1 osoba na 12 mesiacov - podaktivita 2</t>
  </si>
  <si>
    <t>1 osoba na 6 mesiacov - podaktivita 1</t>
  </si>
  <si>
    <t>1 osoba na 6 mesiacov - podaktivita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</si>
</sst>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č_-;\-* #,##0.00\ _K_č_-;_-* &quot;-&quot;??\ _K_č_-;_-@_-"/>
    <numFmt numFmtId="165" formatCode="#,##0.00\ &quot;€&quot;"/>
    <numFmt numFmtId="166" formatCode="#,##0.00\ [$€-1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Narrow"/>
      <family val="2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4"/>
      <color indexed="9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11"/>
      <name val="Times New Roman"/>
      <family val="1"/>
    </font>
    <font>
      <sz val="11"/>
      <color indexed="9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1E497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3" fillId="0" borderId="0"/>
    <xf numFmtId="0" fontId="2" fillId="0" borderId="0"/>
    <xf numFmtId="166" fontId="2" fillId="0" borderId="0"/>
  </cellStyleXfs>
  <cellXfs count="75">
    <xf numFmtId="0" fontId="0" fillId="0" borderId="0" xfId="0"/>
    <xf numFmtId="2" fontId="3" fillId="0" borderId="0" xfId="1" applyNumberFormat="1" applyFont="1"/>
    <xf numFmtId="2" fontId="2" fillId="0" borderId="0" xfId="1" applyNumberFormat="1"/>
    <xf numFmtId="2" fontId="2" fillId="0" borderId="0" xfId="1" applyNumberFormat="1" applyAlignment="1"/>
    <xf numFmtId="2" fontId="3" fillId="0" borderId="0" xfId="1" applyNumberFormat="1" applyFont="1" applyBorder="1" applyAlignment="1">
      <alignment horizontal="left" vertical="center" wrapText="1"/>
    </xf>
    <xf numFmtId="10" fontId="2" fillId="0" borderId="0" xfId="4" applyNumberFormat="1" applyFont="1" applyBorder="1"/>
    <xf numFmtId="2" fontId="10" fillId="0" borderId="0" xfId="1" applyNumberFormat="1" applyFont="1" applyBorder="1"/>
    <xf numFmtId="2" fontId="2" fillId="0" borderId="0" xfId="1" applyNumberFormat="1" applyBorder="1" applyAlignment="1">
      <alignment horizontal="right" vertical="center"/>
    </xf>
    <xf numFmtId="2" fontId="2" fillId="0" borderId="0" xfId="1" applyNumberFormat="1" applyBorder="1"/>
    <xf numFmtId="49" fontId="11" fillId="0" borderId="14" xfId="1" applyNumberFormat="1" applyFont="1" applyBorder="1" applyAlignment="1">
      <alignment horizontal="left" wrapText="1"/>
    </xf>
    <xf numFmtId="2" fontId="11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wrapText="1"/>
    </xf>
    <xf numFmtId="2" fontId="7" fillId="0" borderId="14" xfId="1" applyNumberFormat="1" applyFont="1" applyBorder="1" applyAlignment="1">
      <alignment horizontal="left" vertical="top" wrapText="1"/>
    </xf>
    <xf numFmtId="0" fontId="7" fillId="0" borderId="14" xfId="1" applyFont="1" applyBorder="1" applyAlignment="1">
      <alignment wrapText="1"/>
    </xf>
    <xf numFmtId="2" fontId="7" fillId="0" borderId="15" xfId="1" applyNumberFormat="1" applyFont="1" applyBorder="1" applyAlignment="1">
      <alignment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7" fillId="0" borderId="13" xfId="1" applyFont="1" applyFill="1" applyBorder="1" applyAlignment="1">
      <alignment vertical="center" wrapText="1"/>
    </xf>
    <xf numFmtId="165" fontId="7" fillId="0" borderId="13" xfId="2" applyNumberFormat="1" applyFont="1" applyBorder="1" applyAlignment="1" applyProtection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top" wrapText="1"/>
    </xf>
    <xf numFmtId="0" fontId="15" fillId="5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/>
    <xf numFmtId="0" fontId="17" fillId="0" borderId="0" xfId="0" applyFont="1" applyFill="1" applyAlignment="1">
      <alignment vertical="center"/>
    </xf>
    <xf numFmtId="1" fontId="6" fillId="3" borderId="22" xfId="1" applyNumberFormat="1" applyFont="1" applyFill="1" applyBorder="1" applyAlignment="1" applyProtection="1">
      <alignment horizontal="center" vertical="center"/>
      <protection locked="0"/>
    </xf>
    <xf numFmtId="165" fontId="9" fillId="2" borderId="17" xfId="2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2" fontId="8" fillId="2" borderId="19" xfId="1" applyNumberFormat="1" applyFont="1" applyFill="1" applyBorder="1" applyAlignment="1">
      <alignment horizontal="center" vertical="center" wrapText="1"/>
    </xf>
    <xf numFmtId="2" fontId="8" fillId="2" borderId="23" xfId="1" applyNumberFormat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2" fontId="6" fillId="0" borderId="19" xfId="1" applyNumberFormat="1" applyFont="1" applyBorder="1" applyAlignment="1">
      <alignment horizontal="center" vertical="center" wrapText="1"/>
    </xf>
    <xf numFmtId="165" fontId="6" fillId="0" borderId="19" xfId="2" applyNumberFormat="1" applyFont="1" applyBorder="1" applyAlignment="1" applyProtection="1">
      <alignment horizontal="center" vertical="center" wrapText="1"/>
    </xf>
    <xf numFmtId="0" fontId="6" fillId="4" borderId="19" xfId="1" applyFont="1" applyFill="1" applyBorder="1" applyAlignment="1" applyProtection="1">
      <alignment horizontal="center" vertical="center" wrapText="1"/>
    </xf>
    <xf numFmtId="10" fontId="19" fillId="4" borderId="19" xfId="3" applyNumberFormat="1" applyFont="1" applyFill="1" applyBorder="1" applyAlignment="1" applyProtection="1">
      <alignment horizontal="center" vertical="center"/>
    </xf>
    <xf numFmtId="165" fontId="6" fillId="4" borderId="19" xfId="2" applyNumberFormat="1" applyFont="1" applyFill="1" applyBorder="1" applyAlignment="1" applyProtection="1">
      <alignment horizontal="center" vertical="center" wrapText="1"/>
    </xf>
    <xf numFmtId="0" fontId="6" fillId="4" borderId="23" xfId="1" applyFont="1" applyFill="1" applyBorder="1" applyAlignment="1" applyProtection="1">
      <alignment horizontal="center" vertical="center" wrapText="1"/>
      <protection locked="0"/>
    </xf>
    <xf numFmtId="10" fontId="19" fillId="4" borderId="19" xfId="3" applyNumberFormat="1" applyFont="1" applyFill="1" applyBorder="1" applyAlignment="1">
      <alignment horizontal="center" vertical="center"/>
    </xf>
    <xf numFmtId="0" fontId="19" fillId="4" borderId="19" xfId="1" applyFont="1" applyFill="1" applyBorder="1" applyAlignment="1">
      <alignment horizontal="center" vertical="center" wrapText="1"/>
    </xf>
    <xf numFmtId="4" fontId="6" fillId="4" borderId="19" xfId="2" applyNumberFormat="1" applyFont="1" applyFill="1" applyBorder="1" applyAlignment="1">
      <alignment horizontal="center" vertical="center" wrapText="1"/>
    </xf>
    <xf numFmtId="0" fontId="19" fillId="4" borderId="23" xfId="3" applyFont="1" applyFill="1" applyBorder="1" applyAlignment="1" applyProtection="1">
      <alignment horizontal="center" vertical="center" wrapText="1"/>
      <protection locked="0"/>
    </xf>
    <xf numFmtId="2" fontId="20" fillId="2" borderId="24" xfId="1" applyNumberFormat="1" applyFont="1" applyFill="1" applyBorder="1" applyAlignment="1">
      <alignment horizontal="center" vertical="center" wrapText="1"/>
    </xf>
    <xf numFmtId="2" fontId="6" fillId="5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23" xfId="1" applyFont="1" applyFill="1" applyBorder="1" applyAlignment="1" applyProtection="1">
      <alignment horizontal="center" vertical="center" wrapText="1"/>
      <protection locked="0"/>
    </xf>
    <xf numFmtId="0" fontId="6" fillId="3" borderId="19" xfId="1" applyFont="1" applyFill="1" applyBorder="1" applyAlignment="1">
      <alignment horizontal="center" vertical="center" wrapText="1"/>
    </xf>
    <xf numFmtId="2" fontId="6" fillId="3" borderId="19" xfId="1" applyNumberFormat="1" applyFont="1" applyFill="1" applyBorder="1" applyAlignment="1">
      <alignment horizontal="center" vertical="center" wrapText="1"/>
    </xf>
    <xf numFmtId="165" fontId="6" fillId="3" borderId="19" xfId="2" applyNumberFormat="1" applyFont="1" applyFill="1" applyBorder="1" applyAlignment="1" applyProtection="1">
      <alignment horizontal="center" vertical="center" wrapText="1"/>
    </xf>
    <xf numFmtId="2" fontId="6" fillId="3" borderId="19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Font="1" applyAlignment="1">
      <alignment horizontal="left" vertical="top" wrapText="1"/>
    </xf>
    <xf numFmtId="2" fontId="4" fillId="0" borderId="1" xfId="1" applyNumberFormat="1" applyFont="1" applyBorder="1" applyAlignment="1">
      <alignment horizontal="right"/>
    </xf>
    <xf numFmtId="2" fontId="2" fillId="0" borderId="2" xfId="1" applyNumberFormat="1" applyBorder="1" applyAlignment="1">
      <alignment horizontal="center"/>
    </xf>
    <xf numFmtId="2" fontId="2" fillId="0" borderId="3" xfId="1" applyNumberFormat="1" applyBorder="1" applyAlignment="1">
      <alignment horizontal="center"/>
    </xf>
    <xf numFmtId="2" fontId="2" fillId="0" borderId="4" xfId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2" fontId="2" fillId="0" borderId="0" xfId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2" fontId="2" fillId="0" borderId="7" xfId="1" applyNumberFormat="1" applyBorder="1" applyAlignment="1">
      <alignment horizontal="right"/>
    </xf>
    <xf numFmtId="2" fontId="2" fillId="0" borderId="1" xfId="1" applyNumberFormat="1" applyBorder="1" applyAlignment="1">
      <alignment horizontal="right"/>
    </xf>
    <xf numFmtId="2" fontId="2" fillId="0" borderId="8" xfId="1" applyNumberFormat="1" applyBorder="1" applyAlignment="1">
      <alignment horizontal="right"/>
    </xf>
    <xf numFmtId="2" fontId="5" fillId="0" borderId="20" xfId="2" applyNumberFormat="1" applyFont="1" applyBorder="1" applyAlignment="1">
      <alignment horizontal="center" wrapText="1"/>
    </xf>
    <xf numFmtId="2" fontId="5" fillId="0" borderId="16" xfId="2" applyNumberFormat="1" applyFont="1" applyBorder="1" applyAlignment="1">
      <alignment horizontal="center" wrapText="1"/>
    </xf>
    <xf numFmtId="2" fontId="5" fillId="0" borderId="21" xfId="2" applyNumberFormat="1" applyFont="1" applyBorder="1" applyAlignment="1">
      <alignment horizontal="center" wrapText="1"/>
    </xf>
    <xf numFmtId="2" fontId="9" fillId="2" borderId="25" xfId="1" applyNumberFormat="1" applyFont="1" applyFill="1" applyBorder="1" applyAlignment="1">
      <alignment horizontal="left" vertical="center" wrapText="1"/>
    </xf>
    <xf numFmtId="2" fontId="9" fillId="2" borderId="9" xfId="1" applyNumberFormat="1" applyFont="1" applyFill="1" applyBorder="1" applyAlignment="1">
      <alignment horizontal="left" vertical="center" wrapText="1"/>
    </xf>
    <xf numFmtId="2" fontId="9" fillId="2" borderId="18" xfId="1" applyNumberFormat="1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11" xfId="0" applyFont="1" applyFill="1" applyBorder="1" applyAlignment="1">
      <alignment horizontal="center"/>
    </xf>
  </cellXfs>
  <cellStyles count="21">
    <cellStyle name="Čiarka 2" xfId="5"/>
    <cellStyle name="čiarky" xfId="2"/>
    <cellStyle name="Normal 2" xfId="6"/>
    <cellStyle name="Normal 2 2" xfId="7"/>
    <cellStyle name="Normal 2 3" xfId="8"/>
    <cellStyle name="Normal 2 3 2" xfId="9"/>
    <cellStyle name="Normal 2 4" xfId="10"/>
    <cellStyle name="Normálna" xfId="0" builtinId="0"/>
    <cellStyle name="Normálna 2" xfId="1"/>
    <cellStyle name="Normálna 2 2" xfId="11"/>
    <cellStyle name="Normálna 3" xfId="3"/>
    <cellStyle name="Normálna 4" xfId="12"/>
    <cellStyle name="Normálna 5" xfId="13"/>
    <cellStyle name="Normálna 6" xfId="14"/>
    <cellStyle name="Normálna 7" xfId="15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461682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1" y="292100"/>
          <a:ext cx="9313768" cy="135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1</xdr:row>
      <xdr:rowOff>63500</xdr:rowOff>
    </xdr:from>
    <xdr:to>
      <xdr:col>8</xdr:col>
      <xdr:colOff>372035</xdr:colOff>
      <xdr:row>8</xdr:row>
      <xdr:rowOff>88300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1" y="292100"/>
          <a:ext cx="9296400" cy="1358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P89"/>
  <sheetViews>
    <sheetView tabSelected="1" zoomScale="85" zoomScaleNormal="85" workbookViewId="0">
      <selection activeCell="G77" sqref="G77"/>
    </sheetView>
  </sheetViews>
  <sheetFormatPr defaultRowHeight="15" x14ac:dyDescent="0.25"/>
  <cols>
    <col min="1" max="1" width="3.42578125" customWidth="1"/>
    <col min="2" max="2" width="5" bestFit="1" customWidth="1"/>
    <col min="3" max="3" width="29.5703125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51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64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29.25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54</v>
      </c>
    </row>
    <row r="14" spans="2:9" ht="26.1" customHeight="1" x14ac:dyDescent="0.25">
      <c r="B14" s="29">
        <v>1</v>
      </c>
      <c r="C14" s="34" t="s">
        <v>61</v>
      </c>
      <c r="D14" s="34" t="s">
        <v>8</v>
      </c>
      <c r="E14" s="35" t="s">
        <v>9</v>
      </c>
      <c r="F14" s="36">
        <f t="shared" ref="F14:F20" si="0">VLOOKUP(C14,Range_Zarobky,2,0)</f>
        <v>866</v>
      </c>
      <c r="G14" s="46">
        <v>0</v>
      </c>
      <c r="H14" s="36">
        <f>F14*G14</f>
        <v>0</v>
      </c>
      <c r="I14" s="47"/>
    </row>
    <row r="15" spans="2:9" ht="26.1" customHeight="1" x14ac:dyDescent="0.25">
      <c r="B15" s="29">
        <v>2</v>
      </c>
      <c r="C15" s="34" t="s">
        <v>61</v>
      </c>
      <c r="D15" s="34" t="s">
        <v>8</v>
      </c>
      <c r="E15" s="35" t="s">
        <v>9</v>
      </c>
      <c r="F15" s="36">
        <v>433</v>
      </c>
      <c r="G15" s="46">
        <v>0</v>
      </c>
      <c r="H15" s="36">
        <f t="shared" ref="H15:H25" si="1">F15*G15</f>
        <v>0</v>
      </c>
      <c r="I15" s="47"/>
    </row>
    <row r="16" spans="2:9" ht="26.1" customHeight="1" x14ac:dyDescent="0.25">
      <c r="B16" s="29">
        <v>3</v>
      </c>
      <c r="C16" s="34" t="s">
        <v>59</v>
      </c>
      <c r="D16" s="34" t="s">
        <v>8</v>
      </c>
      <c r="E16" s="35" t="s">
        <v>9</v>
      </c>
      <c r="F16" s="36">
        <f t="shared" si="0"/>
        <v>1002</v>
      </c>
      <c r="G16" s="46">
        <v>0</v>
      </c>
      <c r="H16" s="36">
        <f t="shared" si="1"/>
        <v>0</v>
      </c>
      <c r="I16" s="47"/>
    </row>
    <row r="17" spans="2:16" ht="26.1" customHeight="1" x14ac:dyDescent="0.25">
      <c r="B17" s="29">
        <v>4</v>
      </c>
      <c r="C17" s="34" t="s">
        <v>59</v>
      </c>
      <c r="D17" s="34" t="s">
        <v>8</v>
      </c>
      <c r="E17" s="35" t="s">
        <v>9</v>
      </c>
      <c r="F17" s="36">
        <v>501</v>
      </c>
      <c r="G17" s="46">
        <v>0</v>
      </c>
      <c r="H17" s="36">
        <f t="shared" si="1"/>
        <v>0</v>
      </c>
      <c r="I17" s="47"/>
    </row>
    <row r="18" spans="2:16" ht="26.1" customHeight="1" x14ac:dyDescent="0.25">
      <c r="B18" s="29">
        <v>5</v>
      </c>
      <c r="C18" s="34" t="s">
        <v>62</v>
      </c>
      <c r="D18" s="34" t="s">
        <v>8</v>
      </c>
      <c r="E18" s="35" t="s">
        <v>9</v>
      </c>
      <c r="F18" s="36">
        <f t="shared" si="0"/>
        <v>1100</v>
      </c>
      <c r="G18" s="46">
        <v>0</v>
      </c>
      <c r="H18" s="36">
        <f t="shared" si="1"/>
        <v>0</v>
      </c>
      <c r="I18" s="47"/>
    </row>
    <row r="19" spans="2:16" ht="26.1" customHeight="1" x14ac:dyDescent="0.25">
      <c r="B19" s="29">
        <v>6</v>
      </c>
      <c r="C19" s="34" t="s">
        <v>62</v>
      </c>
      <c r="D19" s="34" t="s">
        <v>8</v>
      </c>
      <c r="E19" s="35" t="s">
        <v>9</v>
      </c>
      <c r="F19" s="36">
        <v>550</v>
      </c>
      <c r="G19" s="46">
        <v>0</v>
      </c>
      <c r="H19" s="36">
        <f t="shared" si="1"/>
        <v>0</v>
      </c>
      <c r="I19" s="47"/>
      <c r="P19" s="53"/>
    </row>
    <row r="20" spans="2:16" ht="26.1" customHeight="1" x14ac:dyDescent="0.25">
      <c r="B20" s="29">
        <v>7</v>
      </c>
      <c r="C20" s="34" t="s">
        <v>63</v>
      </c>
      <c r="D20" s="34" t="s">
        <v>8</v>
      </c>
      <c r="E20" s="35" t="s">
        <v>9</v>
      </c>
      <c r="F20" s="36">
        <f t="shared" si="0"/>
        <v>1065</v>
      </c>
      <c r="G20" s="46">
        <v>0</v>
      </c>
      <c r="H20" s="36">
        <f t="shared" si="1"/>
        <v>0</v>
      </c>
      <c r="I20" s="47"/>
    </row>
    <row r="21" spans="2:16" ht="26.1" customHeight="1" x14ac:dyDescent="0.25">
      <c r="B21" s="29">
        <v>8</v>
      </c>
      <c r="C21" s="34" t="s">
        <v>63</v>
      </c>
      <c r="D21" s="34" t="s">
        <v>8</v>
      </c>
      <c r="E21" s="35" t="s">
        <v>9</v>
      </c>
      <c r="F21" s="36">
        <v>532</v>
      </c>
      <c r="G21" s="46">
        <v>0</v>
      </c>
      <c r="H21" s="36">
        <f t="shared" si="1"/>
        <v>0</v>
      </c>
      <c r="I21" s="47"/>
    </row>
    <row r="22" spans="2:16" ht="26.1" customHeight="1" x14ac:dyDescent="0.25">
      <c r="B22" s="29">
        <v>9</v>
      </c>
      <c r="C22" s="34" t="s">
        <v>63</v>
      </c>
      <c r="D22" s="34" t="s">
        <v>8</v>
      </c>
      <c r="E22" s="35" t="s">
        <v>9</v>
      </c>
      <c r="F22" s="36">
        <v>865</v>
      </c>
      <c r="G22" s="46">
        <v>0</v>
      </c>
      <c r="H22" s="36">
        <f t="shared" si="1"/>
        <v>0</v>
      </c>
      <c r="I22" s="47"/>
    </row>
    <row r="23" spans="2:16" ht="26.1" customHeight="1" x14ac:dyDescent="0.25">
      <c r="B23" s="29">
        <v>10</v>
      </c>
      <c r="C23" s="34" t="s">
        <v>60</v>
      </c>
      <c r="D23" s="34" t="s">
        <v>8</v>
      </c>
      <c r="E23" s="35" t="s">
        <v>9</v>
      </c>
      <c r="F23" s="36">
        <v>432</v>
      </c>
      <c r="G23" s="46">
        <v>0</v>
      </c>
      <c r="H23" s="36">
        <f t="shared" si="1"/>
        <v>0</v>
      </c>
      <c r="I23" s="47"/>
    </row>
    <row r="24" spans="2:16" ht="26.1" customHeight="1" x14ac:dyDescent="0.25">
      <c r="B24" s="29">
        <v>11</v>
      </c>
      <c r="C24" s="34" t="s">
        <v>42</v>
      </c>
      <c r="D24" s="34" t="s">
        <v>8</v>
      </c>
      <c r="E24" s="35" t="s">
        <v>10</v>
      </c>
      <c r="F24" s="36">
        <v>40</v>
      </c>
      <c r="G24" s="46">
        <v>0</v>
      </c>
      <c r="H24" s="36">
        <f t="shared" si="1"/>
        <v>0</v>
      </c>
      <c r="I24" s="47"/>
    </row>
    <row r="25" spans="2:16" ht="26.1" customHeight="1" x14ac:dyDescent="0.25">
      <c r="B25" s="29">
        <v>12</v>
      </c>
      <c r="C25" s="34" t="s">
        <v>43</v>
      </c>
      <c r="D25" s="34" t="s">
        <v>8</v>
      </c>
      <c r="E25" s="35" t="s">
        <v>10</v>
      </c>
      <c r="F25" s="36">
        <v>44</v>
      </c>
      <c r="G25" s="46">
        <v>0</v>
      </c>
      <c r="H25" s="36">
        <f t="shared" si="1"/>
        <v>0</v>
      </c>
      <c r="I25" s="47"/>
    </row>
    <row r="26" spans="2:16" ht="30" customHeight="1" x14ac:dyDescent="0.25">
      <c r="B26" s="29">
        <v>13</v>
      </c>
      <c r="C26" s="37" t="s">
        <v>11</v>
      </c>
      <c r="D26" s="37" t="s">
        <v>12</v>
      </c>
      <c r="E26" s="38" t="s">
        <v>13</v>
      </c>
      <c r="F26" s="39">
        <f>SUM(H14:H25)</f>
        <v>0</v>
      </c>
      <c r="G26" s="38">
        <v>8.3199999999999996E-2</v>
      </c>
      <c r="H26" s="39">
        <f>G26*F26</f>
        <v>0</v>
      </c>
      <c r="I26" s="40"/>
    </row>
    <row r="27" spans="2:16" ht="30" x14ac:dyDescent="0.25">
      <c r="B27" s="29">
        <v>14</v>
      </c>
      <c r="C27" s="41" t="s">
        <v>14</v>
      </c>
      <c r="D27" s="42" t="s">
        <v>15</v>
      </c>
      <c r="E27" s="41" t="s">
        <v>13</v>
      </c>
      <c r="F27" s="43">
        <f>SUM(H14:H26)</f>
        <v>0</v>
      </c>
      <c r="G27" s="38">
        <v>0.4</v>
      </c>
      <c r="H27" s="39">
        <f>G27*F27</f>
        <v>0</v>
      </c>
      <c r="I27" s="44" t="s">
        <v>17</v>
      </c>
    </row>
    <row r="28" spans="2:16" ht="30" customHeight="1" thickBot="1" x14ac:dyDescent="0.3">
      <c r="B28" s="68" t="s">
        <v>16</v>
      </c>
      <c r="C28" s="69"/>
      <c r="D28" s="69"/>
      <c r="E28" s="69"/>
      <c r="F28" s="69"/>
      <c r="G28" s="70"/>
      <c r="H28" s="30">
        <f>SUM(H14:H27)</f>
        <v>0</v>
      </c>
      <c r="I28" s="45" t="s">
        <v>17</v>
      </c>
    </row>
    <row r="29" spans="2:16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16" ht="32.25" customHeight="1" x14ac:dyDescent="0.25">
      <c r="B30" s="54" t="s">
        <v>52</v>
      </c>
      <c r="C30" s="54"/>
      <c r="D30" s="54"/>
      <c r="E30" s="54"/>
      <c r="F30" s="54"/>
      <c r="G30" s="54"/>
      <c r="H30" s="54"/>
      <c r="I30" s="54"/>
    </row>
    <row r="31" spans="2:16" hidden="1" x14ac:dyDescent="0.25">
      <c r="D31" s="9" t="s">
        <v>18</v>
      </c>
      <c r="F31" s="19"/>
    </row>
    <row r="32" spans="2:16" hidden="1" x14ac:dyDescent="0.25">
      <c r="D32" s="10" t="s">
        <v>19</v>
      </c>
      <c r="F32" s="19"/>
    </row>
    <row r="33" spans="4:6" hidden="1" x14ac:dyDescent="0.25">
      <c r="D33" s="10" t="s">
        <v>20</v>
      </c>
      <c r="F33" s="19"/>
    </row>
    <row r="34" spans="4:6" hidden="1" x14ac:dyDescent="0.25">
      <c r="D34" s="10" t="s">
        <v>21</v>
      </c>
    </row>
    <row r="35" spans="4:6" ht="26.25" hidden="1" x14ac:dyDescent="0.25">
      <c r="D35" s="10" t="s">
        <v>22</v>
      </c>
    </row>
    <row r="36" spans="4:6" hidden="1" x14ac:dyDescent="0.25">
      <c r="D36" s="10" t="s">
        <v>23</v>
      </c>
    </row>
    <row r="37" spans="4:6" hidden="1" x14ac:dyDescent="0.25">
      <c r="D37" s="10" t="s">
        <v>24</v>
      </c>
    </row>
    <row r="38" spans="4:6" hidden="1" x14ac:dyDescent="0.25">
      <c r="D38" s="10" t="s">
        <v>25</v>
      </c>
    </row>
    <row r="39" spans="4:6" hidden="1" x14ac:dyDescent="0.25">
      <c r="D39" s="11" t="s">
        <v>26</v>
      </c>
    </row>
    <row r="40" spans="4:6" ht="25.5" hidden="1" x14ac:dyDescent="0.25">
      <c r="D40" s="12" t="s">
        <v>27</v>
      </c>
    </row>
    <row r="41" spans="4:6" hidden="1" x14ac:dyDescent="0.25">
      <c r="D41" s="11" t="s">
        <v>28</v>
      </c>
    </row>
    <row r="42" spans="4:6" hidden="1" x14ac:dyDescent="0.25">
      <c r="D42" s="11" t="s">
        <v>29</v>
      </c>
    </row>
    <row r="43" spans="4:6" hidden="1" x14ac:dyDescent="0.25">
      <c r="D43" s="11" t="s">
        <v>30</v>
      </c>
    </row>
    <row r="44" spans="4:6" hidden="1" x14ac:dyDescent="0.25">
      <c r="D44" s="11" t="s">
        <v>31</v>
      </c>
    </row>
    <row r="45" spans="4:6" hidden="1" x14ac:dyDescent="0.25">
      <c r="D45" s="11" t="s">
        <v>32</v>
      </c>
    </row>
    <row r="46" spans="4:6" hidden="1" x14ac:dyDescent="0.25">
      <c r="D46" s="11" t="s">
        <v>33</v>
      </c>
    </row>
    <row r="47" spans="4:6" hidden="1" x14ac:dyDescent="0.25">
      <c r="D47" s="11" t="s">
        <v>34</v>
      </c>
    </row>
    <row r="48" spans="4:6" hidden="1" x14ac:dyDescent="0.25">
      <c r="D48" s="11" t="s">
        <v>35</v>
      </c>
    </row>
    <row r="49" spans="4:8" hidden="1" x14ac:dyDescent="0.25">
      <c r="D49" s="11" t="s">
        <v>36</v>
      </c>
    </row>
    <row r="50" spans="4:8" ht="38.25" hidden="1" x14ac:dyDescent="0.25">
      <c r="D50" s="12" t="s">
        <v>37</v>
      </c>
    </row>
    <row r="51" spans="4:8" ht="38.25" hidden="1" x14ac:dyDescent="0.25">
      <c r="D51" s="12" t="s">
        <v>38</v>
      </c>
    </row>
    <row r="52" spans="4:8" ht="25.5" hidden="1" x14ac:dyDescent="0.25">
      <c r="D52" s="12" t="s">
        <v>15</v>
      </c>
    </row>
    <row r="53" spans="4:8" ht="26.25" hidden="1" x14ac:dyDescent="0.25">
      <c r="D53" s="13" t="s">
        <v>39</v>
      </c>
    </row>
    <row r="54" spans="4:8" hidden="1" x14ac:dyDescent="0.25">
      <c r="D54" s="12" t="s">
        <v>12</v>
      </c>
    </row>
    <row r="55" spans="4:8" hidden="1" x14ac:dyDescent="0.25">
      <c r="D55" s="11" t="s">
        <v>8</v>
      </c>
    </row>
    <row r="56" spans="4:8" hidden="1" x14ac:dyDescent="0.25">
      <c r="D56" s="11" t="s">
        <v>40</v>
      </c>
    </row>
    <row r="57" spans="4:8" ht="15.75" hidden="1" thickBot="1" x14ac:dyDescent="0.3">
      <c r="D57" s="14" t="s">
        <v>41</v>
      </c>
    </row>
    <row r="58" spans="4:8" hidden="1" x14ac:dyDescent="0.25">
      <c r="D58" s="2" t="s">
        <v>44</v>
      </c>
    </row>
    <row r="59" spans="4:8" hidden="1" x14ac:dyDescent="0.25">
      <c r="D59" s="2" t="s">
        <v>45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46</v>
      </c>
    </row>
    <row r="66" spans="4:5" ht="15.75" hidden="1" thickBot="1" x14ac:dyDescent="0.3">
      <c r="D66" s="17" t="s">
        <v>61</v>
      </c>
      <c r="E66" s="18">
        <v>866</v>
      </c>
    </row>
    <row r="67" spans="4:5" ht="15.75" hidden="1" thickBot="1" x14ac:dyDescent="0.3">
      <c r="D67" s="17" t="s">
        <v>59</v>
      </c>
      <c r="E67" s="18">
        <v>1002</v>
      </c>
    </row>
    <row r="68" spans="4:5" ht="15.75" hidden="1" thickBot="1" x14ac:dyDescent="0.3">
      <c r="D68" s="17" t="s">
        <v>62</v>
      </c>
      <c r="E68" s="18">
        <v>1100</v>
      </c>
    </row>
    <row r="69" spans="4:5" ht="15.75" hidden="1" thickBot="1" x14ac:dyDescent="0.3">
      <c r="D69" s="17" t="s">
        <v>63</v>
      </c>
      <c r="E69" s="18">
        <v>1065</v>
      </c>
    </row>
    <row r="70" spans="4:5" hidden="1" x14ac:dyDescent="0.25">
      <c r="D70" s="17" t="s">
        <v>60</v>
      </c>
      <c r="E70" s="18">
        <v>865</v>
      </c>
    </row>
    <row r="71" spans="4:5" hidden="1" x14ac:dyDescent="0.25"/>
    <row r="72" spans="4:5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G1:I1"/>
    <mergeCell ref="B2:I9"/>
    <mergeCell ref="B10:I10"/>
    <mergeCell ref="C11:I11"/>
    <mergeCell ref="B12:I12"/>
    <mergeCell ref="B28:G28"/>
  </mergeCells>
  <dataValidations count="4">
    <dataValidation type="list" allowBlank="1" showInputMessage="1" showErrorMessage="1" sqref="D14:D25">
      <formula1>$D$55</formula1>
    </dataValidation>
    <dataValidation type="list" allowBlank="1" showInputMessage="1" showErrorMessage="1" sqref="C14:C23">
      <formula1>$D$66:$D$70</formula1>
    </dataValidation>
    <dataValidation type="list" allowBlank="1" showInputMessage="1" showErrorMessage="1" sqref="D26">
      <formula1>$D$54</formula1>
    </dataValidation>
    <dataValidation type="list" allowBlank="1" showInputMessage="1" showErrorMessage="1" sqref="D27">
      <formula1>$D$52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I89"/>
  <sheetViews>
    <sheetView topLeftCell="A10" zoomScale="85" zoomScaleNormal="85" workbookViewId="0">
      <selection activeCell="B11" sqref="B11"/>
    </sheetView>
  </sheetViews>
  <sheetFormatPr defaultRowHeight="15" x14ac:dyDescent="0.25"/>
  <cols>
    <col min="1" max="1" width="3.42578125" customWidth="1"/>
    <col min="2" max="2" width="5" bestFit="1" customWidth="1"/>
    <col min="3" max="3" width="31" customWidth="1"/>
    <col min="4" max="4" width="44.85546875" bestFit="1" customWidth="1"/>
    <col min="5" max="5" width="16.140625" bestFit="1" customWidth="1"/>
    <col min="6" max="6" width="17" bestFit="1" customWidth="1"/>
    <col min="7" max="7" width="15.85546875" bestFit="1" customWidth="1"/>
    <col min="8" max="8" width="16.42578125" bestFit="1" customWidth="1"/>
    <col min="9" max="9" width="55.42578125" customWidth="1"/>
  </cols>
  <sheetData>
    <row r="1" spans="2:9" ht="18" x14ac:dyDescent="0.25">
      <c r="B1" s="1"/>
      <c r="C1" s="2"/>
      <c r="D1" s="2"/>
      <c r="E1" s="2"/>
      <c r="F1" s="2"/>
      <c r="G1" s="55"/>
      <c r="H1" s="55"/>
      <c r="I1" s="55"/>
    </row>
    <row r="2" spans="2:9" x14ac:dyDescent="0.25">
      <c r="B2" s="56" t="s">
        <v>51</v>
      </c>
      <c r="C2" s="57"/>
      <c r="D2" s="57"/>
      <c r="E2" s="57"/>
      <c r="F2" s="57"/>
      <c r="G2" s="57"/>
      <c r="H2" s="57"/>
      <c r="I2" s="58"/>
    </row>
    <row r="3" spans="2:9" x14ac:dyDescent="0.25">
      <c r="B3" s="59"/>
      <c r="C3" s="60"/>
      <c r="D3" s="60"/>
      <c r="E3" s="60"/>
      <c r="F3" s="60"/>
      <c r="G3" s="60"/>
      <c r="H3" s="60"/>
      <c r="I3" s="61"/>
    </row>
    <row r="4" spans="2:9" x14ac:dyDescent="0.25">
      <c r="B4" s="59"/>
      <c r="C4" s="60"/>
      <c r="D4" s="60"/>
      <c r="E4" s="60"/>
      <c r="F4" s="60"/>
      <c r="G4" s="60"/>
      <c r="H4" s="60"/>
      <c r="I4" s="61"/>
    </row>
    <row r="5" spans="2:9" x14ac:dyDescent="0.25">
      <c r="B5" s="59"/>
      <c r="C5" s="60"/>
      <c r="D5" s="60"/>
      <c r="E5" s="60"/>
      <c r="F5" s="60"/>
      <c r="G5" s="60"/>
      <c r="H5" s="60"/>
      <c r="I5" s="61"/>
    </row>
    <row r="6" spans="2:9" x14ac:dyDescent="0.25">
      <c r="B6" s="59"/>
      <c r="C6" s="60"/>
      <c r="D6" s="60"/>
      <c r="E6" s="60"/>
      <c r="F6" s="60"/>
      <c r="G6" s="60"/>
      <c r="H6" s="60"/>
      <c r="I6" s="61"/>
    </row>
    <row r="7" spans="2:9" x14ac:dyDescent="0.25">
      <c r="B7" s="59"/>
      <c r="C7" s="60"/>
      <c r="D7" s="60"/>
      <c r="E7" s="60"/>
      <c r="F7" s="60"/>
      <c r="G7" s="60"/>
      <c r="H7" s="60"/>
      <c r="I7" s="61"/>
    </row>
    <row r="8" spans="2:9" x14ac:dyDescent="0.25">
      <c r="B8" s="59"/>
      <c r="C8" s="60"/>
      <c r="D8" s="60"/>
      <c r="E8" s="60"/>
      <c r="F8" s="60"/>
      <c r="G8" s="60"/>
      <c r="H8" s="60"/>
      <c r="I8" s="61"/>
    </row>
    <row r="9" spans="2:9" x14ac:dyDescent="0.25">
      <c r="B9" s="59"/>
      <c r="C9" s="60"/>
      <c r="D9" s="60"/>
      <c r="E9" s="60"/>
      <c r="F9" s="60"/>
      <c r="G9" s="60"/>
      <c r="H9" s="60"/>
      <c r="I9" s="61"/>
    </row>
    <row r="10" spans="2:9" x14ac:dyDescent="0.25">
      <c r="B10" s="62" t="s">
        <v>64</v>
      </c>
      <c r="C10" s="63"/>
      <c r="D10" s="63"/>
      <c r="E10" s="63"/>
      <c r="F10" s="63"/>
      <c r="G10" s="63"/>
      <c r="H10" s="63"/>
      <c r="I10" s="64"/>
    </row>
    <row r="11" spans="2:9" ht="16.5" customHeight="1" thickBot="1" x14ac:dyDescent="0.3">
      <c r="B11" s="3"/>
      <c r="C11" s="57"/>
      <c r="D11" s="57"/>
      <c r="E11" s="57"/>
      <c r="F11" s="57"/>
      <c r="G11" s="57"/>
      <c r="H11" s="57"/>
      <c r="I11" s="57"/>
    </row>
    <row r="12" spans="2:9" ht="23.25" customHeight="1" x14ac:dyDescent="0.3">
      <c r="B12" s="65" t="s">
        <v>0</v>
      </c>
      <c r="C12" s="66"/>
      <c r="D12" s="66"/>
      <c r="E12" s="66"/>
      <c r="F12" s="66"/>
      <c r="G12" s="66"/>
      <c r="H12" s="66"/>
      <c r="I12" s="67"/>
    </row>
    <row r="13" spans="2:9" ht="30" customHeight="1" x14ac:dyDescent="0.25">
      <c r="B13" s="31" t="s">
        <v>1</v>
      </c>
      <c r="C13" s="32" t="s">
        <v>2</v>
      </c>
      <c r="D13" s="32" t="s">
        <v>3</v>
      </c>
      <c r="E13" s="32" t="s">
        <v>4</v>
      </c>
      <c r="F13" s="32" t="s">
        <v>5</v>
      </c>
      <c r="G13" s="32" t="s">
        <v>6</v>
      </c>
      <c r="H13" s="32" t="s">
        <v>7</v>
      </c>
      <c r="I13" s="33" t="s">
        <v>54</v>
      </c>
    </row>
    <row r="14" spans="2:9" ht="30" customHeight="1" x14ac:dyDescent="0.25">
      <c r="B14" s="29">
        <v>1</v>
      </c>
      <c r="C14" s="48" t="s">
        <v>61</v>
      </c>
      <c r="D14" s="48" t="s">
        <v>8</v>
      </c>
      <c r="E14" s="49" t="s">
        <v>9</v>
      </c>
      <c r="F14" s="50">
        <f t="shared" ref="F14:F20" si="0">VLOOKUP(C14,Range_Zarobky,2,0)</f>
        <v>866</v>
      </c>
      <c r="G14" s="51">
        <v>24</v>
      </c>
      <c r="H14" s="50">
        <f>F14*G14</f>
        <v>20784</v>
      </c>
      <c r="I14" s="52" t="s">
        <v>65</v>
      </c>
    </row>
    <row r="15" spans="2:9" ht="30" customHeight="1" x14ac:dyDescent="0.25">
      <c r="B15" s="29">
        <v>2</v>
      </c>
      <c r="C15" s="48" t="s">
        <v>61</v>
      </c>
      <c r="D15" s="48" t="s">
        <v>8</v>
      </c>
      <c r="E15" s="49" t="s">
        <v>9</v>
      </c>
      <c r="F15" s="50">
        <v>433</v>
      </c>
      <c r="G15" s="51">
        <v>12</v>
      </c>
      <c r="H15" s="50">
        <f t="shared" ref="H15:H18" si="1">F15*G15</f>
        <v>5196</v>
      </c>
      <c r="I15" s="52" t="s">
        <v>66</v>
      </c>
    </row>
    <row r="16" spans="2:9" ht="30" customHeight="1" x14ac:dyDescent="0.25">
      <c r="B16" s="29">
        <v>3</v>
      </c>
      <c r="C16" s="48" t="s">
        <v>59</v>
      </c>
      <c r="D16" s="48" t="s">
        <v>8</v>
      </c>
      <c r="E16" s="49" t="s">
        <v>9</v>
      </c>
      <c r="F16" s="50">
        <f t="shared" si="0"/>
        <v>1002</v>
      </c>
      <c r="G16" s="51">
        <v>12</v>
      </c>
      <c r="H16" s="50">
        <f t="shared" si="1"/>
        <v>12024</v>
      </c>
      <c r="I16" s="52" t="s">
        <v>67</v>
      </c>
    </row>
    <row r="17" spans="2:9" ht="30" customHeight="1" x14ac:dyDescent="0.25">
      <c r="B17" s="29">
        <v>4</v>
      </c>
      <c r="C17" s="48" t="s">
        <v>59</v>
      </c>
      <c r="D17" s="48" t="s">
        <v>8</v>
      </c>
      <c r="E17" s="49" t="s">
        <v>9</v>
      </c>
      <c r="F17" s="50">
        <v>501</v>
      </c>
      <c r="G17" s="51">
        <v>0</v>
      </c>
      <c r="H17" s="50">
        <f t="shared" si="1"/>
        <v>0</v>
      </c>
      <c r="I17" s="52" t="s">
        <v>17</v>
      </c>
    </row>
    <row r="18" spans="2:9" ht="30" customHeight="1" x14ac:dyDescent="0.25">
      <c r="B18" s="29">
        <v>5</v>
      </c>
      <c r="C18" s="48" t="s">
        <v>62</v>
      </c>
      <c r="D18" s="48" t="s">
        <v>8</v>
      </c>
      <c r="E18" s="49" t="s">
        <v>9</v>
      </c>
      <c r="F18" s="50">
        <f t="shared" si="0"/>
        <v>1100</v>
      </c>
      <c r="G18" s="51">
        <v>12</v>
      </c>
      <c r="H18" s="50">
        <f t="shared" si="1"/>
        <v>13200</v>
      </c>
      <c r="I18" s="52" t="s">
        <v>67</v>
      </c>
    </row>
    <row r="19" spans="2:9" ht="30" customHeight="1" x14ac:dyDescent="0.25">
      <c r="B19" s="29">
        <v>6</v>
      </c>
      <c r="C19" s="48" t="s">
        <v>62</v>
      </c>
      <c r="D19" s="48" t="s">
        <v>8</v>
      </c>
      <c r="E19" s="49" t="s">
        <v>9</v>
      </c>
      <c r="F19" s="50">
        <v>550</v>
      </c>
      <c r="G19" s="51">
        <v>0</v>
      </c>
      <c r="H19" s="50">
        <f t="shared" ref="H19" si="2">F19*G19</f>
        <v>0</v>
      </c>
      <c r="I19" s="52" t="s">
        <v>17</v>
      </c>
    </row>
    <row r="20" spans="2:9" ht="30" customHeight="1" x14ac:dyDescent="0.25">
      <c r="B20" s="29">
        <v>7</v>
      </c>
      <c r="C20" s="48" t="s">
        <v>63</v>
      </c>
      <c r="D20" s="48" t="s">
        <v>8</v>
      </c>
      <c r="E20" s="49" t="s">
        <v>9</v>
      </c>
      <c r="F20" s="50">
        <f t="shared" si="0"/>
        <v>1065</v>
      </c>
      <c r="G20" s="51">
        <v>6</v>
      </c>
      <c r="H20" s="50">
        <f t="shared" ref="H20:H25" si="3">F20*G20</f>
        <v>6390</v>
      </c>
      <c r="I20" s="52" t="s">
        <v>68</v>
      </c>
    </row>
    <row r="21" spans="2:9" ht="30" customHeight="1" x14ac:dyDescent="0.25">
      <c r="B21" s="29">
        <v>8</v>
      </c>
      <c r="C21" s="48" t="s">
        <v>63</v>
      </c>
      <c r="D21" s="48" t="s">
        <v>8</v>
      </c>
      <c r="E21" s="49" t="s">
        <v>9</v>
      </c>
      <c r="F21" s="50">
        <v>532</v>
      </c>
      <c r="G21" s="51">
        <v>0</v>
      </c>
      <c r="H21" s="50">
        <f t="shared" si="3"/>
        <v>0</v>
      </c>
      <c r="I21" s="52" t="s">
        <v>17</v>
      </c>
    </row>
    <row r="22" spans="2:9" ht="30" customHeight="1" x14ac:dyDescent="0.25">
      <c r="B22" s="29">
        <v>9</v>
      </c>
      <c r="C22" s="48" t="s">
        <v>60</v>
      </c>
      <c r="D22" s="48" t="s">
        <v>8</v>
      </c>
      <c r="E22" s="49" t="s">
        <v>9</v>
      </c>
      <c r="F22" s="50">
        <v>865</v>
      </c>
      <c r="G22" s="51">
        <v>6</v>
      </c>
      <c r="H22" s="50">
        <f t="shared" si="3"/>
        <v>5190</v>
      </c>
      <c r="I22" s="52" t="s">
        <v>69</v>
      </c>
    </row>
    <row r="23" spans="2:9" ht="30" customHeight="1" x14ac:dyDescent="0.25">
      <c r="B23" s="29">
        <v>10</v>
      </c>
      <c r="C23" s="48" t="s">
        <v>60</v>
      </c>
      <c r="D23" s="48" t="s">
        <v>8</v>
      </c>
      <c r="E23" s="49" t="s">
        <v>9</v>
      </c>
      <c r="F23" s="50">
        <v>432</v>
      </c>
      <c r="G23" s="51">
        <v>0</v>
      </c>
      <c r="H23" s="50">
        <f t="shared" si="3"/>
        <v>0</v>
      </c>
      <c r="I23" s="52" t="s">
        <v>17</v>
      </c>
    </row>
    <row r="24" spans="2:9" ht="30" customHeight="1" x14ac:dyDescent="0.25">
      <c r="B24" s="29">
        <v>11</v>
      </c>
      <c r="C24" s="48" t="s">
        <v>42</v>
      </c>
      <c r="D24" s="48" t="s">
        <v>8</v>
      </c>
      <c r="E24" s="49" t="s">
        <v>10</v>
      </c>
      <c r="F24" s="50">
        <v>40</v>
      </c>
      <c r="G24" s="51">
        <v>36</v>
      </c>
      <c r="H24" s="50">
        <f t="shared" si="3"/>
        <v>1440</v>
      </c>
      <c r="I24" s="52" t="s">
        <v>56</v>
      </c>
    </row>
    <row r="25" spans="2:9" ht="30" customHeight="1" x14ac:dyDescent="0.25">
      <c r="B25" s="29">
        <v>12</v>
      </c>
      <c r="C25" s="48" t="s">
        <v>43</v>
      </c>
      <c r="D25" s="48" t="s">
        <v>8</v>
      </c>
      <c r="E25" s="49" t="s">
        <v>10</v>
      </c>
      <c r="F25" s="50">
        <v>44</v>
      </c>
      <c r="G25" s="51">
        <v>36</v>
      </c>
      <c r="H25" s="50">
        <f t="shared" si="3"/>
        <v>1584</v>
      </c>
      <c r="I25" s="52" t="s">
        <v>56</v>
      </c>
    </row>
    <row r="26" spans="2:9" ht="30" customHeight="1" x14ac:dyDescent="0.25">
      <c r="B26" s="29">
        <v>13</v>
      </c>
      <c r="C26" s="37" t="s">
        <v>11</v>
      </c>
      <c r="D26" s="37" t="s">
        <v>12</v>
      </c>
      <c r="E26" s="38" t="s">
        <v>13</v>
      </c>
      <c r="F26" s="39">
        <f>SUM(H14:H25)</f>
        <v>65808</v>
      </c>
      <c r="G26" s="38">
        <v>8.3199999999999996E-2</v>
      </c>
      <c r="H26" s="39">
        <f>G26*F26</f>
        <v>5475.2255999999998</v>
      </c>
      <c r="I26" s="40" t="s">
        <v>17</v>
      </c>
    </row>
    <row r="27" spans="2:9" ht="30" customHeight="1" x14ac:dyDescent="0.25">
      <c r="B27" s="29">
        <v>14</v>
      </c>
      <c r="C27" s="41" t="s">
        <v>14</v>
      </c>
      <c r="D27" s="42" t="s">
        <v>15</v>
      </c>
      <c r="E27" s="41" t="s">
        <v>13</v>
      </c>
      <c r="F27" s="43">
        <f>SUM(H14:H26)</f>
        <v>71283.225600000005</v>
      </c>
      <c r="G27" s="38">
        <v>0.4</v>
      </c>
      <c r="H27" s="39">
        <f>G27*F27</f>
        <v>28513.290240000002</v>
      </c>
      <c r="I27" s="44" t="s">
        <v>17</v>
      </c>
    </row>
    <row r="28" spans="2:9" ht="30" customHeight="1" thickBot="1" x14ac:dyDescent="0.3">
      <c r="B28" s="68" t="s">
        <v>16</v>
      </c>
      <c r="C28" s="69"/>
      <c r="D28" s="69"/>
      <c r="E28" s="69"/>
      <c r="F28" s="69"/>
      <c r="G28" s="70"/>
      <c r="H28" s="30">
        <f>SUM(H14:H27)</f>
        <v>99796.515840000007</v>
      </c>
      <c r="I28" s="45" t="s">
        <v>17</v>
      </c>
    </row>
    <row r="29" spans="2:9" ht="15" customHeight="1" x14ac:dyDescent="0.25">
      <c r="B29" s="2"/>
      <c r="C29" s="4"/>
      <c r="D29" s="4"/>
      <c r="E29" s="5"/>
      <c r="F29" s="6"/>
      <c r="G29" s="7"/>
      <c r="H29" s="8"/>
      <c r="I29" s="7"/>
    </row>
    <row r="30" spans="2:9" ht="36" customHeight="1" x14ac:dyDescent="0.25">
      <c r="B30" s="54" t="s">
        <v>52</v>
      </c>
      <c r="C30" s="54"/>
      <c r="D30" s="54"/>
      <c r="E30" s="54"/>
      <c r="F30" s="54"/>
      <c r="G30" s="54"/>
      <c r="H30" s="54"/>
      <c r="I30" s="54"/>
    </row>
    <row r="31" spans="2:9" hidden="1" x14ac:dyDescent="0.25">
      <c r="D31" s="9" t="s">
        <v>18</v>
      </c>
      <c r="F31" s="19"/>
    </row>
    <row r="32" spans="2:9" hidden="1" x14ac:dyDescent="0.25">
      <c r="D32" s="10" t="s">
        <v>19</v>
      </c>
      <c r="F32" s="19"/>
    </row>
    <row r="33" spans="4:6" hidden="1" x14ac:dyDescent="0.25">
      <c r="D33" s="10" t="s">
        <v>20</v>
      </c>
      <c r="F33" s="19"/>
    </row>
    <row r="34" spans="4:6" hidden="1" x14ac:dyDescent="0.25">
      <c r="D34" s="10" t="s">
        <v>21</v>
      </c>
    </row>
    <row r="35" spans="4:6" ht="26.25" hidden="1" x14ac:dyDescent="0.25">
      <c r="D35" s="10" t="s">
        <v>22</v>
      </c>
    </row>
    <row r="36" spans="4:6" hidden="1" x14ac:dyDescent="0.25">
      <c r="D36" s="10" t="s">
        <v>23</v>
      </c>
    </row>
    <row r="37" spans="4:6" hidden="1" x14ac:dyDescent="0.25">
      <c r="D37" s="10" t="s">
        <v>24</v>
      </c>
    </row>
    <row r="38" spans="4:6" hidden="1" x14ac:dyDescent="0.25">
      <c r="D38" s="10" t="s">
        <v>25</v>
      </c>
    </row>
    <row r="39" spans="4:6" hidden="1" x14ac:dyDescent="0.25">
      <c r="D39" s="11" t="s">
        <v>26</v>
      </c>
    </row>
    <row r="40" spans="4:6" ht="25.5" hidden="1" x14ac:dyDescent="0.25">
      <c r="D40" s="12" t="s">
        <v>27</v>
      </c>
    </row>
    <row r="41" spans="4:6" hidden="1" x14ac:dyDescent="0.25">
      <c r="D41" s="11" t="s">
        <v>28</v>
      </c>
    </row>
    <row r="42" spans="4:6" hidden="1" x14ac:dyDescent="0.25">
      <c r="D42" s="11" t="s">
        <v>29</v>
      </c>
    </row>
    <row r="43" spans="4:6" hidden="1" x14ac:dyDescent="0.25">
      <c r="D43" s="11" t="s">
        <v>30</v>
      </c>
    </row>
    <row r="44" spans="4:6" hidden="1" x14ac:dyDescent="0.25">
      <c r="D44" s="11" t="s">
        <v>31</v>
      </c>
    </row>
    <row r="45" spans="4:6" hidden="1" x14ac:dyDescent="0.25">
      <c r="D45" s="11" t="s">
        <v>32</v>
      </c>
    </row>
    <row r="46" spans="4:6" hidden="1" x14ac:dyDescent="0.25">
      <c r="D46" s="11" t="s">
        <v>33</v>
      </c>
    </row>
    <row r="47" spans="4:6" hidden="1" x14ac:dyDescent="0.25">
      <c r="D47" s="11" t="s">
        <v>34</v>
      </c>
    </row>
    <row r="48" spans="4:6" hidden="1" x14ac:dyDescent="0.25">
      <c r="D48" s="11" t="s">
        <v>35</v>
      </c>
    </row>
    <row r="49" spans="4:8" hidden="1" x14ac:dyDescent="0.25">
      <c r="D49" s="11" t="s">
        <v>36</v>
      </c>
    </row>
    <row r="50" spans="4:8" ht="38.25" hidden="1" x14ac:dyDescent="0.25">
      <c r="D50" s="12" t="s">
        <v>37</v>
      </c>
    </row>
    <row r="51" spans="4:8" ht="38.25" hidden="1" x14ac:dyDescent="0.25">
      <c r="D51" s="12" t="s">
        <v>38</v>
      </c>
    </row>
    <row r="52" spans="4:8" ht="25.5" hidden="1" x14ac:dyDescent="0.25">
      <c r="D52" s="12" t="s">
        <v>15</v>
      </c>
    </row>
    <row r="53" spans="4:8" ht="26.25" hidden="1" x14ac:dyDescent="0.25">
      <c r="D53" s="13" t="s">
        <v>39</v>
      </c>
    </row>
    <row r="54" spans="4:8" hidden="1" x14ac:dyDescent="0.25">
      <c r="D54" s="12" t="s">
        <v>12</v>
      </c>
    </row>
    <row r="55" spans="4:8" hidden="1" x14ac:dyDescent="0.25">
      <c r="D55" s="11" t="s">
        <v>8</v>
      </c>
    </row>
    <row r="56" spans="4:8" hidden="1" x14ac:dyDescent="0.25">
      <c r="D56" s="11" t="s">
        <v>40</v>
      </c>
    </row>
    <row r="57" spans="4:8" ht="15.75" hidden="1" thickBot="1" x14ac:dyDescent="0.3">
      <c r="D57" s="14" t="s">
        <v>41</v>
      </c>
    </row>
    <row r="58" spans="4:8" hidden="1" x14ac:dyDescent="0.25">
      <c r="D58" s="2" t="s">
        <v>44</v>
      </c>
    </row>
    <row r="59" spans="4:8" hidden="1" x14ac:dyDescent="0.25">
      <c r="D59" s="2" t="s">
        <v>45</v>
      </c>
    </row>
    <row r="60" spans="4:8" hidden="1" x14ac:dyDescent="0.25">
      <c r="D60">
        <v>1</v>
      </c>
    </row>
    <row r="61" spans="4:8" hidden="1" x14ac:dyDescent="0.25">
      <c r="D61">
        <v>2</v>
      </c>
    </row>
    <row r="62" spans="4:8" hidden="1" x14ac:dyDescent="0.25">
      <c r="D62">
        <v>3</v>
      </c>
      <c r="H62" s="15"/>
    </row>
    <row r="63" spans="4:8" hidden="1" x14ac:dyDescent="0.25">
      <c r="D63">
        <v>4</v>
      </c>
    </row>
    <row r="64" spans="4:8" hidden="1" x14ac:dyDescent="0.25">
      <c r="D64">
        <v>5</v>
      </c>
    </row>
    <row r="65" spans="4:5" ht="15.75" hidden="1" thickBot="1" x14ac:dyDescent="0.3">
      <c r="D65" s="16" t="s">
        <v>46</v>
      </c>
    </row>
    <row r="66" spans="4:5" ht="15.75" hidden="1" thickBot="1" x14ac:dyDescent="0.3">
      <c r="D66" s="17" t="s">
        <v>61</v>
      </c>
      <c r="E66" s="18">
        <v>866</v>
      </c>
    </row>
    <row r="67" spans="4:5" ht="15.75" hidden="1" thickBot="1" x14ac:dyDescent="0.3">
      <c r="D67" s="17" t="s">
        <v>59</v>
      </c>
      <c r="E67" s="18">
        <v>1002</v>
      </c>
    </row>
    <row r="68" spans="4:5" ht="15.75" hidden="1" thickBot="1" x14ac:dyDescent="0.3">
      <c r="D68" s="17" t="s">
        <v>62</v>
      </c>
      <c r="E68" s="18">
        <v>1100</v>
      </c>
    </row>
    <row r="69" spans="4:5" ht="15.75" hidden="1" thickBot="1" x14ac:dyDescent="0.3">
      <c r="D69" s="17" t="s">
        <v>63</v>
      </c>
      <c r="E69" s="18">
        <v>1065</v>
      </c>
    </row>
    <row r="70" spans="4:5" hidden="1" x14ac:dyDescent="0.25">
      <c r="D70" s="17" t="s">
        <v>60</v>
      </c>
      <c r="E70" s="18">
        <v>865</v>
      </c>
    </row>
    <row r="71" spans="4:5" hidden="1" x14ac:dyDescent="0.25"/>
    <row r="72" spans="4:5" hidden="1" x14ac:dyDescent="0.25"/>
    <row r="73" spans="4:5" hidden="1" x14ac:dyDescent="0.25"/>
    <row r="74" spans="4:5" hidden="1" x14ac:dyDescent="0.25"/>
    <row r="75" spans="4:5" hidden="1" x14ac:dyDescent="0.25"/>
    <row r="76" spans="4:5" hidden="1" x14ac:dyDescent="0.25"/>
    <row r="77" spans="4:5" hidden="1" x14ac:dyDescent="0.25"/>
    <row r="78" spans="4:5" hidden="1" x14ac:dyDescent="0.25"/>
    <row r="79" spans="4:5" hidden="1" x14ac:dyDescent="0.25"/>
    <row r="80" spans="4:5" hidden="1" x14ac:dyDescent="0.25"/>
    <row r="81" spans="7:7" hidden="1" x14ac:dyDescent="0.25"/>
    <row r="82" spans="7:7" hidden="1" x14ac:dyDescent="0.25"/>
    <row r="83" spans="7:7" hidden="1" x14ac:dyDescent="0.25"/>
    <row r="85" spans="7:7" ht="15.75" customHeight="1" x14ac:dyDescent="0.25"/>
    <row r="87" spans="7:7" x14ac:dyDescent="0.25">
      <c r="G87" s="27"/>
    </row>
    <row r="88" spans="7:7" ht="15.75" x14ac:dyDescent="0.25">
      <c r="G88" s="28"/>
    </row>
    <row r="89" spans="7:7" x14ac:dyDescent="0.25">
      <c r="G89" s="27"/>
    </row>
  </sheetData>
  <sheetProtection selectLockedCells="1"/>
  <mergeCells count="7">
    <mergeCell ref="B30:I30"/>
    <mergeCell ref="B28:G28"/>
    <mergeCell ref="B2:I9"/>
    <mergeCell ref="B10:I10"/>
    <mergeCell ref="G1:I1"/>
    <mergeCell ref="C11:I11"/>
    <mergeCell ref="B12:I12"/>
  </mergeCells>
  <dataValidations count="4">
    <dataValidation type="list" allowBlank="1" showInputMessage="1" showErrorMessage="1" sqref="D27">
      <formula1>$D$52</formula1>
    </dataValidation>
    <dataValidation type="list" allowBlank="1" showInputMessage="1" showErrorMessage="1" sqref="D26">
      <formula1>$D$54</formula1>
    </dataValidation>
    <dataValidation type="list" allowBlank="1" showInputMessage="1" showErrorMessage="1" sqref="C14:C23">
      <formula1>$D$66:$D$70</formula1>
    </dataValidation>
    <dataValidation type="list" allowBlank="1" showInputMessage="1" showErrorMessage="1" sqref="D14:D25">
      <formula1>$D$55</formula1>
    </dataValidation>
  </dataValidations>
  <printOptions horizontalCentered="1"/>
  <pageMargins left="0.06" right="0.23622047244094491" top="0.02" bottom="0.74803149606299213" header="0.31496062992125984" footer="0.31496062992125984"/>
  <pageSetup paperSize="9" scale="7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zoomScale="80" zoomScaleNormal="80" workbookViewId="0">
      <selection activeCell="C9" sqref="C9"/>
    </sheetView>
  </sheetViews>
  <sheetFormatPr defaultRowHeight="15" x14ac:dyDescent="0.25"/>
  <cols>
    <col min="3" max="3" width="74.7109375" customWidth="1"/>
  </cols>
  <sheetData>
    <row r="2" spans="2:7" ht="15.75" thickBot="1" x14ac:dyDescent="0.3"/>
    <row r="3" spans="2:7" ht="15.75" thickBot="1" x14ac:dyDescent="0.3">
      <c r="B3" s="71" t="s">
        <v>50</v>
      </c>
      <c r="C3" s="72"/>
      <c r="D3" s="26"/>
      <c r="E3" s="26"/>
      <c r="F3" s="26"/>
      <c r="G3" s="26"/>
    </row>
    <row r="4" spans="2:7" ht="15.75" thickBot="1" x14ac:dyDescent="0.3">
      <c r="B4" s="73" t="s">
        <v>53</v>
      </c>
      <c r="C4" s="74"/>
      <c r="D4" s="20"/>
      <c r="E4" s="20"/>
      <c r="F4" s="20"/>
      <c r="G4" s="20"/>
    </row>
    <row r="5" spans="2:7" x14ac:dyDescent="0.25">
      <c r="B5" s="20"/>
      <c r="C5" s="20"/>
      <c r="D5" s="20"/>
      <c r="E5" s="20"/>
      <c r="F5" s="20"/>
      <c r="G5" s="20"/>
    </row>
    <row r="6" spans="2:7" ht="15.75" thickBot="1" x14ac:dyDescent="0.3">
      <c r="B6" s="20"/>
      <c r="C6" s="20"/>
      <c r="D6" s="20"/>
      <c r="E6" s="20"/>
      <c r="F6" s="20"/>
      <c r="G6" s="20"/>
    </row>
    <row r="7" spans="2:7" ht="30.75" thickBot="1" x14ac:dyDescent="0.3">
      <c r="B7" s="24" t="s">
        <v>48</v>
      </c>
      <c r="C7" s="25" t="s">
        <v>49</v>
      </c>
    </row>
    <row r="8" spans="2:7" ht="91.5" customHeight="1" thickBot="1" x14ac:dyDescent="0.3">
      <c r="B8" s="23" t="s">
        <v>55</v>
      </c>
      <c r="C8" s="22" t="s">
        <v>57</v>
      </c>
    </row>
    <row r="9" spans="2:7" ht="105.75" thickBot="1" x14ac:dyDescent="0.3">
      <c r="B9" s="23" t="s">
        <v>47</v>
      </c>
      <c r="C9" s="22" t="s">
        <v>58</v>
      </c>
    </row>
    <row r="10" spans="2:7" x14ac:dyDescent="0.25">
      <c r="B10" s="21"/>
    </row>
    <row r="11" spans="2:7" x14ac:dyDescent="0.25">
      <c r="B11" s="21"/>
    </row>
    <row r="12" spans="2:7" x14ac:dyDescent="0.25">
      <c r="B12" s="21"/>
    </row>
    <row r="13" spans="2:7" x14ac:dyDescent="0.25">
      <c r="B13" s="21"/>
    </row>
  </sheetData>
  <mergeCells count="2">
    <mergeCell ref="B3:C3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8</vt:i4>
      </vt:variant>
    </vt:vector>
  </HeadingPairs>
  <TitlesOfParts>
    <vt:vector size="11" baseType="lpstr">
      <vt:lpstr>Rozpočet</vt:lpstr>
      <vt:lpstr>Vzor rozpoctu DOP</vt:lpstr>
      <vt:lpstr>Pokyny k vyplneniu</vt:lpstr>
      <vt:lpstr>Rozpočet!Názvy_tlače</vt:lpstr>
      <vt:lpstr>'Vzor rozpoctu DOP'!Názvy_tlače</vt:lpstr>
      <vt:lpstr>Rozpočet!Oblasť_tlače</vt:lpstr>
      <vt:lpstr>'Vzor rozpoctu DOP'!Oblasť_tlače</vt:lpstr>
      <vt:lpstr>Rozpočet!Range_Rozpocet</vt:lpstr>
      <vt:lpstr>Range_Rozpocet</vt:lpstr>
      <vt:lpstr>Rozpočet!Range_Zarobky</vt:lpstr>
      <vt:lpstr>Range_Zarobky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XX</cp:lastModifiedBy>
  <cp:lastPrinted>2016-10-27T09:50:00Z</cp:lastPrinted>
  <dcterms:created xsi:type="dcterms:W3CDTF">2016-07-01T12:09:22Z</dcterms:created>
  <dcterms:modified xsi:type="dcterms:W3CDTF">2017-01-10T11:57:54Z</dcterms:modified>
</cp:coreProperties>
</file>